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65" windowHeight="11700" activeTab="0"/>
  </bookViews>
  <sheets>
    <sheet name="Simple Interest" sheetId="1" r:id="rId1"/>
    <sheet name="Compound Interest" sheetId="2" r:id="rId2"/>
    <sheet name="Comparing Interests" sheetId="3" r:id="rId3"/>
  </sheets>
  <definedNames/>
  <calcPr fullCalcOnLoad="1"/>
</workbook>
</file>

<file path=xl/sharedStrings.xml><?xml version="1.0" encoding="utf-8"?>
<sst xmlns="http://schemas.openxmlformats.org/spreadsheetml/2006/main" count="54" uniqueCount="9">
  <si>
    <t>Interest</t>
  </si>
  <si>
    <t>Simple Interest</t>
  </si>
  <si>
    <t>Compound Interest</t>
  </si>
  <si>
    <t>Start of year</t>
  </si>
  <si>
    <t xml:space="preserve">
End of year</t>
  </si>
  <si>
    <t>Year</t>
  </si>
  <si>
    <t xml:space="preserve">      Amount in account at end of year</t>
  </si>
  <si>
    <t>© Nuffield Foundation 2011 ● downloaded from www.fsmq.org</t>
  </si>
  <si>
    <t>Nuffield Free-Standing Mathematics Activity ‘Simple and compound interest’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</si>
</sst>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"/>
    <numFmt numFmtId="165" formatCode="[$£-809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Calibri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62"/>
      <name val="Calibri"/>
      <family val="2"/>
    </font>
    <font>
      <b/>
      <i/>
      <sz val="11"/>
      <color indexed="8"/>
      <name val="Calibri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36669A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3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Bar chart to compare simple and compound interest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1975"/>
          <c:w val="0.677"/>
          <c:h val="0.7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'Comparing Interests'!$C$15</c:f>
              <c:strCache>
                <c:ptCount val="1"/>
                <c:pt idx="0">
                  <c:v>Simple Interest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'Comparing Interests'!$C$16:$C$20</c:f>
              <c:numCache/>
            </c:numRef>
          </c:val>
        </c:ser>
        <c:ser>
          <c:idx val="2"/>
          <c:order val="1"/>
          <c:tx>
            <c:strRef>
              <c:f>'Comparing Interests'!$D$15</c:f>
              <c:strCache>
                <c:ptCount val="1"/>
                <c:pt idx="0">
                  <c:v>Compound Interest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'Comparing Interests'!$D$16:$D$20</c:f>
              <c:numCache/>
            </c:numRef>
          </c:val>
        </c:ser>
        <c:axId val="49223652"/>
        <c:axId val="40359685"/>
      </c:barChart>
      <c:catAx>
        <c:axId val="4922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 number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359685"/>
        <c:crosses val="autoZero"/>
        <c:auto val="1"/>
        <c:lblOffset val="100"/>
        <c:tickLblSkip val="1"/>
        <c:noMultiLvlLbl val="0"/>
      </c:catAx>
      <c:valAx>
        <c:axId val="4035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Amount in £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[$£-8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223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47325"/>
          <c:w val="0.2457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5</xdr:col>
      <xdr:colOff>314325</xdr:colOff>
      <xdr:row>10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657225"/>
          <a:ext cx="381000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Simple Interest is the same every year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work out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simple interest: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    Work out the interest for the first year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   Multiply by the number of years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find the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 amount in the account,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 the total interest to the original amount in the account.</a:t>
          </a:r>
        </a:p>
      </xdr:txBody>
    </xdr:sp>
    <xdr:clientData/>
  </xdr:twoCellAnchor>
  <xdr:twoCellAnchor>
    <xdr:from>
      <xdr:col>6</xdr:col>
      <xdr:colOff>0</xdr:colOff>
      <xdr:row>3</xdr:row>
      <xdr:rowOff>57150</xdr:rowOff>
    </xdr:from>
    <xdr:to>
      <xdr:col>11</xdr:col>
      <xdr:colOff>485775</xdr:colOff>
      <xdr:row>10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10050" y="657225"/>
          <a:ext cx="48101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out the simple interest on £300 at 4% for 5 years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Interest for 1 year = 4/100 × 300 = £12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Total interest after 5 years =  £12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 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£60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that the total amount in the account after 5 years is £300 + £60 = £360</a:t>
          </a:r>
        </a:p>
      </xdr:txBody>
    </xdr:sp>
    <xdr:clientData/>
  </xdr:twoCellAnchor>
  <xdr:twoCellAnchor>
    <xdr:from>
      <xdr:col>1</xdr:col>
      <xdr:colOff>0</xdr:colOff>
      <xdr:row>11</xdr:row>
      <xdr:rowOff>142875</xdr:rowOff>
    </xdr:from>
    <xdr:to>
      <xdr:col>5</xdr:col>
      <xdr:colOff>304800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" y="2038350"/>
          <a:ext cx="3800475" cy="129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out the simple interest on £450 at 3.5% for 5 years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    Interest for 1 year = 3.5/100 × 450 = £15.75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   Total interest after 5 years = £78.75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amount in the account is £450 + £78.75 = £528.75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can set this out in a spreadsheet.</a:t>
          </a:r>
        </a:p>
      </xdr:txBody>
    </xdr:sp>
    <xdr:clientData/>
  </xdr:twoCellAnchor>
  <xdr:twoCellAnchor>
    <xdr:from>
      <xdr:col>5</xdr:col>
      <xdr:colOff>600075</xdr:colOff>
      <xdr:row>12</xdr:row>
      <xdr:rowOff>0</xdr:rowOff>
    </xdr:from>
    <xdr:to>
      <xdr:col>10</xdr:col>
      <xdr:colOff>0</xdr:colOff>
      <xdr:row>17</xdr:row>
      <xdr:rowOff>85725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200525" y="2057400"/>
          <a:ext cx="3724275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Exercise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the tables below for the simple interest on: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    £600 at 4.2% for 5 years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   £250 at 3.8% for 5 years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    £420 at 2.5% for 5 years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    £325 at 5.1% for 5 years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    £510 at 4.7% for 5 years</a:t>
          </a:r>
        </a:p>
      </xdr:txBody>
    </xdr:sp>
    <xdr:clientData/>
  </xdr:twoCellAnchor>
  <xdr:twoCellAnchor>
    <xdr:from>
      <xdr:col>1</xdr:col>
      <xdr:colOff>0</xdr:colOff>
      <xdr:row>47</xdr:row>
      <xdr:rowOff>123825</xdr:rowOff>
    </xdr:from>
    <xdr:to>
      <xdr:col>3</xdr:col>
      <xdr:colOff>304800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4775" y="8934450"/>
          <a:ext cx="22288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Remember to give your answers correct to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two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decimal places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i.e. to the nearest penny</a:t>
          </a:r>
        </a:p>
      </xdr:txBody>
    </xdr:sp>
    <xdr:clientData/>
  </xdr:twoCellAnchor>
  <xdr:oneCellAnchor>
    <xdr:from>
      <xdr:col>10</xdr:col>
      <xdr:colOff>361950</xdr:colOff>
      <xdr:row>30</xdr:row>
      <xdr:rowOff>133350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8286750" y="592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600075</xdr:colOff>
      <xdr:row>25</xdr:row>
      <xdr:rowOff>9525</xdr:rowOff>
    </xdr:from>
    <xdr:to>
      <xdr:col>10</xdr:col>
      <xdr:colOff>9525</xdr:colOff>
      <xdr:row>27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200525" y="4714875"/>
          <a:ext cx="37338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Simple Interest = </a:t>
          </a:r>
        </a:p>
      </xdr:txBody>
    </xdr:sp>
    <xdr:clientData/>
  </xdr:twoCellAnchor>
  <xdr:twoCellAnchor>
    <xdr:from>
      <xdr:col>0</xdr:col>
      <xdr:colOff>95250</xdr:colOff>
      <xdr:row>33</xdr:row>
      <xdr:rowOff>152400</xdr:rowOff>
    </xdr:from>
    <xdr:to>
      <xdr:col>5</xdr:col>
      <xdr:colOff>9525</xdr:colOff>
      <xdr:row>36</xdr:row>
      <xdr:rowOff>114300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250" y="6429375"/>
          <a:ext cx="35147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Simple Interest = </a:t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10</xdr:col>
      <xdr:colOff>0</xdr:colOff>
      <xdr:row>36</xdr:row>
      <xdr:rowOff>152400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219575" y="6438900"/>
          <a:ext cx="3705225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Simple Interest = </a:t>
          </a:r>
        </a:p>
      </xdr:txBody>
    </xdr:sp>
    <xdr:clientData/>
  </xdr:twoCellAnchor>
  <xdr:twoCellAnchor>
    <xdr:from>
      <xdr:col>0</xdr:col>
      <xdr:colOff>104775</xdr:colOff>
      <xdr:row>44</xdr:row>
      <xdr:rowOff>0</xdr:rowOff>
    </xdr:from>
    <xdr:to>
      <xdr:col>4</xdr:col>
      <xdr:colOff>800100</xdr:colOff>
      <xdr:row>46</xdr:row>
      <xdr:rowOff>123825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4775" y="8324850"/>
          <a:ext cx="34956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Simple Interest = </a:t>
          </a:r>
        </a:p>
      </xdr:txBody>
    </xdr:sp>
    <xdr:clientData/>
  </xdr:twoCellAnchor>
  <xdr:twoCellAnchor>
    <xdr:from>
      <xdr:col>6</xdr:col>
      <xdr:colOff>9525</xdr:colOff>
      <xdr:row>44</xdr:row>
      <xdr:rowOff>0</xdr:rowOff>
    </xdr:from>
    <xdr:to>
      <xdr:col>9</xdr:col>
      <xdr:colOff>828675</xdr:colOff>
      <xdr:row>46</xdr:row>
      <xdr:rowOff>123825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219575" y="8324850"/>
          <a:ext cx="36957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Simple Interest =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1171575</xdr:colOff>
      <xdr:row>1</xdr:row>
      <xdr:rowOff>152400</xdr:rowOff>
    </xdr:to>
    <xdr:pic>
      <xdr:nvPicPr>
        <xdr:cNvPr id="12" name="Picture 3" descr="FSMA Archimedes header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372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3</xdr:col>
      <xdr:colOff>762000</xdr:colOff>
      <xdr:row>1</xdr:row>
      <xdr:rowOff>104775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0" y="38100"/>
          <a:ext cx="27908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Simple</a:t>
          </a:r>
          <a:r>
            <a:rPr lang="en-US" cap="none" sz="1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and compound interest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7</xdr:col>
      <xdr:colOff>142875</xdr:colOff>
      <xdr:row>15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57150"/>
          <a:ext cx="519112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Compound Interest will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increase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every year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amount in the account increases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work out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compound interest: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    Work out the interest for the first year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   Add it on to the amount in the account at the beginning of the year. This                                                                 will be the amount in the account at the beginning of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    Work out the interest for the second year.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    Add it on to the amount in the account at the beginning of the second year.                          This will be the amount in the account at the beginning of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    Work out the interest for the third year - etc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find the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 interest, either: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 up the interest for each of the years,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subtract the original amount in the account from the final amount in the account</a:t>
          </a:r>
        </a:p>
      </xdr:txBody>
    </xdr:sp>
    <xdr:clientData/>
  </xdr:twoCellAnchor>
  <xdr:twoCellAnchor>
    <xdr:from>
      <xdr:col>7</xdr:col>
      <xdr:colOff>304800</xdr:colOff>
      <xdr:row>0</xdr:row>
      <xdr:rowOff>57150</xdr:rowOff>
    </xdr:from>
    <xdr:to>
      <xdr:col>14</xdr:col>
      <xdr:colOff>285750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57825" y="57150"/>
          <a:ext cx="5353050" cy="2705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out the compound interest on £300 at 4% for 5 years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    Interest for 1st year = 4/100 × 300 = £12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   Amount in account at end of first year = £300 + £12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£312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    Interest for 2nd year = 4/100 × 312 = £12.48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    Amount in account at end of second year = £312 + £12.48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£324.48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    Interest for 3rd year = 4/100 × 324.48 = £12.9792 = £12.98 to nearest penny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    Amount in account at end of third year = £324.48 + £12.98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£337.46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     Interest for 4th year =  4/100 × 337.46 = £13.4984 = £13.50 to nearest penny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     Amount in account at end of 4th year = £337.46 + £13.50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£350.96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     Interest for 5th year = 4/100 × 350.96 = £14.0384 = £14.04 to nearest penny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    Amount in account at end of 5th year = £350.96 + £14.04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£365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total interest = £12 + £12.48 + £12.98 + £13.50 + £14.04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£65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can also be worked out from £365 - £300 = £65</a:t>
          </a:r>
        </a:p>
      </xdr:txBody>
    </xdr:sp>
    <xdr:clientData/>
  </xdr:twoCellAnchor>
  <xdr:twoCellAnchor>
    <xdr:from>
      <xdr:col>0</xdr:col>
      <xdr:colOff>133350</xdr:colOff>
      <xdr:row>17</xdr:row>
      <xdr:rowOff>38100</xdr:rowOff>
    </xdr:from>
    <xdr:to>
      <xdr:col>5</xdr:col>
      <xdr:colOff>9525</xdr:colOff>
      <xdr:row>22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2790825"/>
          <a:ext cx="32385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out the compound interest on £450 at 3.5%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5 years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can set this out in a spreadsheet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4</xdr:col>
      <xdr:colOff>790575</xdr:colOff>
      <xdr:row>31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2875" y="4905375"/>
          <a:ext cx="32099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Compound interest = £534.46 - £450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£84.46</a:t>
          </a:r>
        </a:p>
      </xdr:txBody>
    </xdr:sp>
    <xdr:clientData/>
  </xdr:twoCellAnchor>
  <xdr:twoCellAnchor>
    <xdr:from>
      <xdr:col>5</xdr:col>
      <xdr:colOff>600075</xdr:colOff>
      <xdr:row>18</xdr:row>
      <xdr:rowOff>0</xdr:rowOff>
    </xdr:from>
    <xdr:to>
      <xdr:col>9</xdr:col>
      <xdr:colOff>914400</xdr:colOff>
      <xdr:row>25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962400" y="2914650"/>
          <a:ext cx="4114800" cy="1381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Exercise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the tables below for the compound interest on: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    £600 at 4.2% for 5 years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   £250 at 3.8% for 5 years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    £420 at 2.5% for 5 years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    £325 at 5.1% for 5 years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    £510 at 4.7% for 5 years</a:t>
          </a:r>
        </a:p>
      </xdr:txBody>
    </xdr:sp>
    <xdr:clientData/>
  </xdr:twoCellAnchor>
  <xdr:twoCellAnchor>
    <xdr:from>
      <xdr:col>6</xdr:col>
      <xdr:colOff>9525</xdr:colOff>
      <xdr:row>32</xdr:row>
      <xdr:rowOff>19050</xdr:rowOff>
    </xdr:from>
    <xdr:to>
      <xdr:col>10</xdr:col>
      <xdr:colOff>0</xdr:colOff>
      <xdr:row>34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981450" y="5410200"/>
          <a:ext cx="41052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Compound Interest = </a:t>
          </a:r>
        </a:p>
      </xdr:txBody>
    </xdr:sp>
    <xdr:clientData/>
  </xdr:twoCellAnchor>
  <xdr:twoCellAnchor>
    <xdr:from>
      <xdr:col>0</xdr:col>
      <xdr:colOff>142875</xdr:colOff>
      <xdr:row>42</xdr:row>
      <xdr:rowOff>9525</xdr:rowOff>
    </xdr:from>
    <xdr:to>
      <xdr:col>4</xdr:col>
      <xdr:colOff>800100</xdr:colOff>
      <xdr:row>44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42875" y="7181850"/>
          <a:ext cx="32194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Compound Interest = </a:t>
          </a:r>
        </a:p>
      </xdr:txBody>
    </xdr:sp>
    <xdr:clientData/>
  </xdr:twoCellAnchor>
  <xdr:twoCellAnchor>
    <xdr:from>
      <xdr:col>6</xdr:col>
      <xdr:colOff>9525</xdr:colOff>
      <xdr:row>42</xdr:row>
      <xdr:rowOff>0</xdr:rowOff>
    </xdr:from>
    <xdr:to>
      <xdr:col>9</xdr:col>
      <xdr:colOff>914400</xdr:colOff>
      <xdr:row>44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981450" y="7172325"/>
          <a:ext cx="409575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Compound Interest = </a:t>
          </a:r>
        </a:p>
      </xdr:txBody>
    </xdr:sp>
    <xdr:clientData/>
  </xdr:twoCellAnchor>
  <xdr:twoCellAnchor>
    <xdr:from>
      <xdr:col>1</xdr:col>
      <xdr:colOff>9525</xdr:colOff>
      <xdr:row>51</xdr:row>
      <xdr:rowOff>152400</xdr:rowOff>
    </xdr:from>
    <xdr:to>
      <xdr:col>4</xdr:col>
      <xdr:colOff>790575</xdr:colOff>
      <xdr:row>54</xdr:row>
      <xdr:rowOff>114300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52400" y="8943975"/>
          <a:ext cx="32004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Compound Interest = </a:t>
          </a:r>
        </a:p>
      </xdr:txBody>
    </xdr:sp>
    <xdr:clientData/>
  </xdr:twoCellAnchor>
  <xdr:twoCellAnchor>
    <xdr:from>
      <xdr:col>6</xdr:col>
      <xdr:colOff>9525</xdr:colOff>
      <xdr:row>52</xdr:row>
      <xdr:rowOff>9525</xdr:rowOff>
    </xdr:from>
    <xdr:to>
      <xdr:col>10</xdr:col>
      <xdr:colOff>0</xdr:colOff>
      <xdr:row>54</xdr:row>
      <xdr:rowOff>133350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981450" y="8963025"/>
          <a:ext cx="41052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Compound Interest = </a:t>
          </a:r>
        </a:p>
      </xdr:txBody>
    </xdr:sp>
    <xdr:clientData/>
  </xdr:twoCellAnchor>
  <xdr:twoCellAnchor>
    <xdr:from>
      <xdr:col>0</xdr:col>
      <xdr:colOff>114300</xdr:colOff>
      <xdr:row>56</xdr:row>
      <xdr:rowOff>133350</xdr:rowOff>
    </xdr:from>
    <xdr:to>
      <xdr:col>3</xdr:col>
      <xdr:colOff>723900</xdr:colOff>
      <xdr:row>61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4300" y="9734550"/>
          <a:ext cx="23431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Remember to give your answers correct to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two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decimal places i.e. to the nearest penny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3</xdr:col>
      <xdr:colOff>123825</xdr:colOff>
      <xdr:row>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161925"/>
          <a:ext cx="2428875" cy="742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You can use a bar chart to compare the amounts in an account when money is invested at simple interest and at compound interest</a:t>
          </a:r>
        </a:p>
      </xdr:txBody>
    </xdr:sp>
    <xdr:clientData/>
  </xdr:twoCellAnchor>
  <xdr:twoCellAnchor>
    <xdr:from>
      <xdr:col>0</xdr:col>
      <xdr:colOff>161925</xdr:colOff>
      <xdr:row>6</xdr:row>
      <xdr:rowOff>28575</xdr:rowOff>
    </xdr:from>
    <xdr:to>
      <xdr:col>4</xdr:col>
      <xdr:colOff>19050</xdr:colOff>
      <xdr:row>12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1925" y="1000125"/>
          <a:ext cx="3524250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Compare the amounts in the account at the end of each year, when £450 is invested for 5 years at 3.5% at: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     simple interest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(b)     compound interest</a:t>
          </a:r>
        </a:p>
      </xdr:txBody>
    </xdr:sp>
    <xdr:clientData/>
  </xdr:twoCellAnchor>
  <xdr:twoCellAnchor>
    <xdr:from>
      <xdr:col>4</xdr:col>
      <xdr:colOff>257175</xdr:colOff>
      <xdr:row>5</xdr:row>
      <xdr:rowOff>76200</xdr:rowOff>
    </xdr:from>
    <xdr:to>
      <xdr:col>14</xdr:col>
      <xdr:colOff>333375</xdr:colOff>
      <xdr:row>30</xdr:row>
      <xdr:rowOff>38100</xdr:rowOff>
    </xdr:to>
    <xdr:graphicFrame>
      <xdr:nvGraphicFramePr>
        <xdr:cNvPr id="3" name="Chart 3"/>
        <xdr:cNvGraphicFramePr/>
      </xdr:nvGraphicFramePr>
      <xdr:xfrm>
        <a:off x="3924300" y="885825"/>
        <a:ext cx="61722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21</xdr:row>
      <xdr:rowOff>38100</xdr:rowOff>
    </xdr:from>
    <xdr:to>
      <xdr:col>2</xdr:col>
      <xdr:colOff>1257300</xdr:colOff>
      <xdr:row>25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8600" y="3438525"/>
          <a:ext cx="21812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Note that the gap between the different amounts in the account gets bigger every year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1" max="1" width="1.57421875" style="4" customWidth="1"/>
    <col min="2" max="2" width="16.7109375" style="4" customWidth="1"/>
    <col min="3" max="3" width="12.140625" style="4" customWidth="1"/>
    <col min="4" max="4" width="11.57421875" style="4" customWidth="1"/>
    <col min="5" max="5" width="12.00390625" style="4" customWidth="1"/>
    <col min="6" max="6" width="9.140625" style="4" customWidth="1"/>
    <col min="7" max="7" width="18.140625" style="4" customWidth="1"/>
    <col min="8" max="8" width="12.140625" style="4" customWidth="1"/>
    <col min="9" max="9" width="12.8515625" style="4" customWidth="1"/>
    <col min="10" max="10" width="12.57421875" style="4" customWidth="1"/>
    <col min="11" max="16384" width="9.140625" style="4" customWidth="1"/>
  </cols>
  <sheetData>
    <row r="1" ht="18.75">
      <c r="A1" s="12"/>
    </row>
    <row r="2" ht="15.75">
      <c r="A2" s="13"/>
    </row>
    <row r="17" ht="34.5" customHeight="1"/>
    <row r="18" ht="21" customHeight="1"/>
    <row r="20" spans="2:10" ht="25.5">
      <c r="B20" s="5" t="s">
        <v>5</v>
      </c>
      <c r="C20" s="5" t="s">
        <v>3</v>
      </c>
      <c r="D20" s="9" t="s">
        <v>0</v>
      </c>
      <c r="E20" s="5" t="s">
        <v>4</v>
      </c>
      <c r="G20" s="5" t="s">
        <v>5</v>
      </c>
      <c r="H20" s="5" t="s">
        <v>3</v>
      </c>
      <c r="I20" s="9" t="s">
        <v>0</v>
      </c>
      <c r="J20" s="5" t="s">
        <v>4</v>
      </c>
    </row>
    <row r="21" spans="2:10" ht="12.75">
      <c r="B21" s="7">
        <v>1</v>
      </c>
      <c r="C21" s="8">
        <v>450</v>
      </c>
      <c r="D21" s="8">
        <f>0.035*450</f>
        <v>15.750000000000002</v>
      </c>
      <c r="E21" s="8">
        <f>C21+D21</f>
        <v>465.75</v>
      </c>
      <c r="G21" s="7">
        <v>1</v>
      </c>
      <c r="H21" s="8">
        <v>600</v>
      </c>
      <c r="I21" s="8"/>
      <c r="J21" s="8"/>
    </row>
    <row r="22" spans="2:10" ht="12.75">
      <c r="B22" s="7">
        <v>2</v>
      </c>
      <c r="C22" s="8">
        <f>E21</f>
        <v>465.75</v>
      </c>
      <c r="D22" s="8">
        <f>0.035*450</f>
        <v>15.750000000000002</v>
      </c>
      <c r="E22" s="8">
        <f>C22+D22</f>
        <v>481.5</v>
      </c>
      <c r="G22" s="7">
        <v>2</v>
      </c>
      <c r="H22" s="8"/>
      <c r="I22" s="8"/>
      <c r="J22" s="8"/>
    </row>
    <row r="23" spans="2:10" ht="12.75">
      <c r="B23" s="7">
        <v>3</v>
      </c>
      <c r="C23" s="8">
        <f>E22</f>
        <v>481.5</v>
      </c>
      <c r="D23" s="8">
        <f>0.035*450</f>
        <v>15.750000000000002</v>
      </c>
      <c r="E23" s="8">
        <f>C23+D23</f>
        <v>497.25</v>
      </c>
      <c r="G23" s="7">
        <v>3</v>
      </c>
      <c r="H23" s="8"/>
      <c r="I23" s="8"/>
      <c r="J23" s="8"/>
    </row>
    <row r="24" spans="1:10" ht="12.75">
      <c r="A24" s="10"/>
      <c r="B24" s="7">
        <v>4</v>
      </c>
      <c r="C24" s="8">
        <f>E23</f>
        <v>497.25</v>
      </c>
      <c r="D24" s="8">
        <f>0.035*450</f>
        <v>15.750000000000002</v>
      </c>
      <c r="E24" s="8">
        <f>C24+D24</f>
        <v>513</v>
      </c>
      <c r="G24" s="7">
        <v>4</v>
      </c>
      <c r="H24" s="8"/>
      <c r="I24" s="8"/>
      <c r="J24" s="8"/>
    </row>
    <row r="25" spans="1:10" ht="12.75">
      <c r="A25" s="10"/>
      <c r="B25" s="7">
        <v>5</v>
      </c>
      <c r="C25" s="8">
        <f>E24</f>
        <v>513</v>
      </c>
      <c r="D25" s="8">
        <f>0.035*450</f>
        <v>15.750000000000002</v>
      </c>
      <c r="E25" s="8">
        <f>C25+D25</f>
        <v>528.75</v>
      </c>
      <c r="G25" s="7">
        <v>5</v>
      </c>
      <c r="H25" s="8"/>
      <c r="I25" s="8"/>
      <c r="J25" s="8"/>
    </row>
    <row r="26" spans="1:9" ht="12.75">
      <c r="A26" s="10"/>
      <c r="B26" s="11"/>
      <c r="C26" s="11"/>
      <c r="D26" s="11"/>
      <c r="F26" s="10"/>
      <c r="G26" s="11"/>
      <c r="H26" s="11"/>
      <c r="I26" s="11"/>
    </row>
    <row r="28" ht="21.75" customHeight="1"/>
    <row r="29" spans="2:10" ht="25.5">
      <c r="B29" s="5" t="s">
        <v>5</v>
      </c>
      <c r="C29" s="5" t="s">
        <v>3</v>
      </c>
      <c r="D29" s="9" t="s">
        <v>0</v>
      </c>
      <c r="E29" s="5" t="s">
        <v>4</v>
      </c>
      <c r="G29" s="5" t="s">
        <v>5</v>
      </c>
      <c r="H29" s="5" t="s">
        <v>3</v>
      </c>
      <c r="I29" s="9" t="s">
        <v>0</v>
      </c>
      <c r="J29" s="5" t="s">
        <v>4</v>
      </c>
    </row>
    <row r="30" spans="2:10" ht="12.75">
      <c r="B30" s="7">
        <v>1</v>
      </c>
      <c r="C30" s="8">
        <v>250</v>
      </c>
      <c r="D30" s="8"/>
      <c r="E30" s="8"/>
      <c r="G30" s="7">
        <v>1</v>
      </c>
      <c r="H30" s="8">
        <v>420</v>
      </c>
      <c r="I30" s="8"/>
      <c r="J30" s="8"/>
    </row>
    <row r="31" spans="2:10" ht="12.75">
      <c r="B31" s="7">
        <v>2</v>
      </c>
      <c r="C31" s="8"/>
      <c r="D31" s="8"/>
      <c r="E31" s="8"/>
      <c r="G31" s="7">
        <v>2</v>
      </c>
      <c r="H31" s="8"/>
      <c r="I31" s="8"/>
      <c r="J31" s="8"/>
    </row>
    <row r="32" spans="2:10" ht="12.75">
      <c r="B32" s="7">
        <v>3</v>
      </c>
      <c r="C32" s="8"/>
      <c r="D32" s="8"/>
      <c r="E32" s="8"/>
      <c r="G32" s="7">
        <v>3</v>
      </c>
      <c r="H32" s="8"/>
      <c r="I32" s="8"/>
      <c r="J32" s="8"/>
    </row>
    <row r="33" spans="2:10" ht="12.75">
      <c r="B33" s="7">
        <v>4</v>
      </c>
      <c r="C33" s="8"/>
      <c r="D33" s="8"/>
      <c r="E33" s="8"/>
      <c r="G33" s="7">
        <v>4</v>
      </c>
      <c r="H33" s="8"/>
      <c r="I33" s="8"/>
      <c r="J33" s="8"/>
    </row>
    <row r="34" spans="1:10" ht="12.75">
      <c r="A34" s="10"/>
      <c r="B34" s="7">
        <v>5</v>
      </c>
      <c r="C34" s="8"/>
      <c r="D34" s="8"/>
      <c r="E34" s="8"/>
      <c r="G34" s="7">
        <v>5</v>
      </c>
      <c r="H34" s="8"/>
      <c r="I34" s="8"/>
      <c r="J34" s="8"/>
    </row>
    <row r="35" spans="1:9" ht="12.75">
      <c r="A35" s="10"/>
      <c r="B35" s="11"/>
      <c r="C35" s="11"/>
      <c r="D35" s="11"/>
      <c r="F35" s="10"/>
      <c r="G35" s="11"/>
      <c r="H35" s="11"/>
      <c r="I35" s="11"/>
    </row>
    <row r="36" spans="1:9" ht="12.75">
      <c r="A36" s="10"/>
      <c r="B36" s="11"/>
      <c r="C36" s="11"/>
      <c r="D36" s="11"/>
      <c r="F36" s="10"/>
      <c r="G36" s="11"/>
      <c r="H36" s="11"/>
      <c r="I36" s="11"/>
    </row>
    <row r="38" ht="21" customHeight="1"/>
    <row r="39" spans="2:10" ht="25.5">
      <c r="B39" s="5" t="s">
        <v>5</v>
      </c>
      <c r="C39" s="5" t="s">
        <v>3</v>
      </c>
      <c r="D39" s="9" t="s">
        <v>0</v>
      </c>
      <c r="E39" s="5" t="s">
        <v>4</v>
      </c>
      <c r="G39" s="5" t="s">
        <v>5</v>
      </c>
      <c r="H39" s="5" t="s">
        <v>3</v>
      </c>
      <c r="I39" s="9" t="s">
        <v>0</v>
      </c>
      <c r="J39" s="5" t="s">
        <v>4</v>
      </c>
    </row>
    <row r="40" spans="2:10" ht="12.75">
      <c r="B40" s="7">
        <v>1</v>
      </c>
      <c r="C40" s="8">
        <v>325</v>
      </c>
      <c r="D40" s="8"/>
      <c r="E40" s="8"/>
      <c r="G40" s="7">
        <v>1</v>
      </c>
      <c r="H40" s="8">
        <v>510</v>
      </c>
      <c r="I40" s="8"/>
      <c r="J40" s="8"/>
    </row>
    <row r="41" spans="2:10" ht="12.75">
      <c r="B41" s="7">
        <v>2</v>
      </c>
      <c r="C41" s="8"/>
      <c r="D41" s="8"/>
      <c r="E41" s="8"/>
      <c r="G41" s="7">
        <v>2</v>
      </c>
      <c r="H41" s="8"/>
      <c r="I41" s="8"/>
      <c r="J41" s="8"/>
    </row>
    <row r="42" spans="2:10" ht="12.75">
      <c r="B42" s="7">
        <v>3</v>
      </c>
      <c r="C42" s="8"/>
      <c r="D42" s="8"/>
      <c r="E42" s="8"/>
      <c r="G42" s="7">
        <v>3</v>
      </c>
      <c r="H42" s="8"/>
      <c r="I42" s="8"/>
      <c r="J42" s="8"/>
    </row>
    <row r="43" spans="2:10" ht="12.75">
      <c r="B43" s="7">
        <v>4</v>
      </c>
      <c r="C43" s="8"/>
      <c r="D43" s="8"/>
      <c r="E43" s="8"/>
      <c r="G43" s="7">
        <v>4</v>
      </c>
      <c r="H43" s="8"/>
      <c r="I43" s="8"/>
      <c r="J43" s="8"/>
    </row>
    <row r="44" spans="2:10" ht="12.75">
      <c r="B44" s="7">
        <v>5</v>
      </c>
      <c r="C44" s="8"/>
      <c r="D44" s="8"/>
      <c r="E44" s="8"/>
      <c r="G44" s="7">
        <v>5</v>
      </c>
      <c r="H44" s="8"/>
      <c r="I44" s="8"/>
      <c r="J44" s="8"/>
    </row>
    <row r="54" spans="1:10" ht="12.75">
      <c r="A54" s="14" t="s">
        <v>8</v>
      </c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2.75">
      <c r="A55" s="16" t="s">
        <v>7</v>
      </c>
      <c r="B55" s="17"/>
      <c r="C55" s="17"/>
      <c r="D55" s="17"/>
      <c r="E55" s="17"/>
      <c r="F55" s="17"/>
      <c r="G55" s="17"/>
      <c r="H55" s="17"/>
      <c r="I55" s="17"/>
      <c r="J55" s="17"/>
    </row>
  </sheetData>
  <sheetProtection/>
  <mergeCells count="2">
    <mergeCell ref="A54:J54"/>
    <mergeCell ref="A55:J5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J52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2.140625" style="4" customWidth="1"/>
    <col min="2" max="2" width="10.57421875" style="4" customWidth="1"/>
    <col min="3" max="3" width="13.28125" style="4" customWidth="1"/>
    <col min="4" max="4" width="12.421875" style="4" customWidth="1"/>
    <col min="5" max="5" width="12.00390625" style="4" customWidth="1"/>
    <col min="6" max="6" width="9.140625" style="4" customWidth="1"/>
    <col min="7" max="7" width="17.7109375" style="4" customWidth="1"/>
    <col min="8" max="8" width="17.140625" style="4" customWidth="1"/>
    <col min="9" max="9" width="13.00390625" style="4" customWidth="1"/>
    <col min="10" max="10" width="13.8515625" style="4" customWidth="1"/>
    <col min="11" max="16384" width="9.140625" style="4" customWidth="1"/>
  </cols>
  <sheetData>
    <row r="24" spans="2:5" ht="25.5">
      <c r="B24" s="5" t="s">
        <v>5</v>
      </c>
      <c r="C24" s="5" t="s">
        <v>3</v>
      </c>
      <c r="D24" s="9" t="s">
        <v>0</v>
      </c>
      <c r="E24" s="5" t="s">
        <v>4</v>
      </c>
    </row>
    <row r="25" spans="2:5" ht="12.75">
      <c r="B25" s="7">
        <v>1</v>
      </c>
      <c r="C25" s="8">
        <v>450</v>
      </c>
      <c r="D25" s="8">
        <f>0.035*C25</f>
        <v>15.750000000000002</v>
      </c>
      <c r="E25" s="8">
        <f>C25+D25</f>
        <v>465.75</v>
      </c>
    </row>
    <row r="26" spans="2:5" ht="12.75">
      <c r="B26" s="7">
        <v>2</v>
      </c>
      <c r="C26" s="8">
        <f>E25</f>
        <v>465.75</v>
      </c>
      <c r="D26" s="8">
        <f>0.035*C26</f>
        <v>16.301250000000003</v>
      </c>
      <c r="E26" s="8">
        <f>C26+D26</f>
        <v>482.05125</v>
      </c>
    </row>
    <row r="27" spans="2:10" ht="15.75" customHeight="1">
      <c r="B27" s="7">
        <v>3</v>
      </c>
      <c r="C27" s="8">
        <f>E26</f>
        <v>482.05125</v>
      </c>
      <c r="D27" s="8">
        <f>0.035*C27</f>
        <v>16.871793750000002</v>
      </c>
      <c r="E27" s="8">
        <f>C27+D27</f>
        <v>498.92304375</v>
      </c>
      <c r="G27" s="5" t="s">
        <v>5</v>
      </c>
      <c r="H27" s="5" t="s">
        <v>3</v>
      </c>
      <c r="I27" s="9" t="s">
        <v>0</v>
      </c>
      <c r="J27" s="5" t="s">
        <v>4</v>
      </c>
    </row>
    <row r="28" spans="2:10" ht="12.75">
      <c r="B28" s="7">
        <v>4</v>
      </c>
      <c r="C28" s="8">
        <f>E27</f>
        <v>498.92304375</v>
      </c>
      <c r="D28" s="8">
        <f>0.035*C28</f>
        <v>17.46230653125</v>
      </c>
      <c r="E28" s="8">
        <f>C28+D28</f>
        <v>516.38535028125</v>
      </c>
      <c r="G28" s="7">
        <v>1</v>
      </c>
      <c r="H28" s="8">
        <v>600</v>
      </c>
      <c r="I28" s="8"/>
      <c r="J28" s="8"/>
    </row>
    <row r="29" spans="2:10" ht="13.5" customHeight="1">
      <c r="B29" s="7">
        <v>5</v>
      </c>
      <c r="C29" s="8">
        <f>E28</f>
        <v>516.38535028125</v>
      </c>
      <c r="D29" s="8">
        <f>0.035*C29</f>
        <v>18.073487259843752</v>
      </c>
      <c r="E29" s="8">
        <f>C29+D29</f>
        <v>534.4588375410938</v>
      </c>
      <c r="G29" s="7">
        <v>2</v>
      </c>
      <c r="H29" s="8"/>
      <c r="I29" s="8"/>
      <c r="J29" s="8"/>
    </row>
    <row r="30" spans="7:10" ht="12.75">
      <c r="G30" s="7">
        <v>3</v>
      </c>
      <c r="H30" s="8"/>
      <c r="I30" s="8"/>
      <c r="J30" s="8"/>
    </row>
    <row r="31" spans="7:10" ht="12.75">
      <c r="G31" s="7">
        <v>4</v>
      </c>
      <c r="H31" s="8"/>
      <c r="I31" s="8"/>
      <c r="J31" s="8"/>
    </row>
    <row r="32" spans="7:10" ht="12.75">
      <c r="G32" s="7">
        <v>5</v>
      </c>
      <c r="H32" s="8"/>
      <c r="I32" s="8"/>
      <c r="J32" s="8"/>
    </row>
    <row r="35" spans="6:9" ht="12.75">
      <c r="F35" s="10"/>
      <c r="G35" s="11"/>
      <c r="H35" s="11"/>
      <c r="I35" s="11"/>
    </row>
    <row r="36" spans="6:9" ht="12.75">
      <c r="F36" s="10"/>
      <c r="G36" s="11"/>
      <c r="H36" s="11"/>
      <c r="I36" s="11"/>
    </row>
    <row r="37" spans="2:10" ht="25.5">
      <c r="B37" s="5" t="s">
        <v>5</v>
      </c>
      <c r="C37" s="5" t="s">
        <v>3</v>
      </c>
      <c r="D37" s="9" t="s">
        <v>0</v>
      </c>
      <c r="E37" s="5" t="s">
        <v>4</v>
      </c>
      <c r="G37" s="5" t="s">
        <v>5</v>
      </c>
      <c r="H37" s="5" t="s">
        <v>3</v>
      </c>
      <c r="I37" s="9" t="s">
        <v>0</v>
      </c>
      <c r="J37" s="5" t="s">
        <v>4</v>
      </c>
    </row>
    <row r="38" spans="2:10" ht="12.75">
      <c r="B38" s="7">
        <v>1</v>
      </c>
      <c r="C38" s="8">
        <v>250</v>
      </c>
      <c r="D38" s="8"/>
      <c r="E38" s="8"/>
      <c r="G38" s="7">
        <v>1</v>
      </c>
      <c r="H38" s="8">
        <v>420</v>
      </c>
      <c r="I38" s="8"/>
      <c r="J38" s="8"/>
    </row>
    <row r="39" spans="2:10" ht="12.75">
      <c r="B39" s="7">
        <v>2</v>
      </c>
      <c r="C39" s="8"/>
      <c r="D39" s="8"/>
      <c r="E39" s="8"/>
      <c r="G39" s="7">
        <v>2</v>
      </c>
      <c r="H39" s="8"/>
      <c r="I39" s="8"/>
      <c r="J39" s="8"/>
    </row>
    <row r="40" spans="2:10" ht="12.75">
      <c r="B40" s="7">
        <v>3</v>
      </c>
      <c r="C40" s="8"/>
      <c r="D40" s="8"/>
      <c r="E40" s="8"/>
      <c r="G40" s="7">
        <v>3</v>
      </c>
      <c r="H40" s="8"/>
      <c r="I40" s="8"/>
      <c r="J40" s="8"/>
    </row>
    <row r="41" spans="2:10" ht="12.75">
      <c r="B41" s="7">
        <v>4</v>
      </c>
      <c r="C41" s="8"/>
      <c r="D41" s="8"/>
      <c r="E41" s="8"/>
      <c r="G41" s="7">
        <v>4</v>
      </c>
      <c r="H41" s="8"/>
      <c r="I41" s="8"/>
      <c r="J41" s="8"/>
    </row>
    <row r="42" spans="2:10" ht="12.75">
      <c r="B42" s="7">
        <v>5</v>
      </c>
      <c r="C42" s="8"/>
      <c r="D42" s="8"/>
      <c r="E42" s="8"/>
      <c r="G42" s="7">
        <v>5</v>
      </c>
      <c r="H42" s="8"/>
      <c r="I42" s="8"/>
      <c r="J42" s="8"/>
    </row>
    <row r="43" spans="1:9" ht="12.75">
      <c r="A43" s="10"/>
      <c r="B43" s="11"/>
      <c r="C43" s="11"/>
      <c r="D43" s="11"/>
      <c r="F43" s="10"/>
      <c r="G43" s="11"/>
      <c r="H43" s="11"/>
      <c r="I43" s="11"/>
    </row>
    <row r="44" spans="1:9" ht="12.75">
      <c r="A44" s="10"/>
      <c r="B44" s="11"/>
      <c r="C44" s="11"/>
      <c r="D44" s="11"/>
      <c r="F44" s="10"/>
      <c r="G44" s="11"/>
      <c r="H44" s="11"/>
      <c r="I44" s="11"/>
    </row>
    <row r="45" spans="1:9" ht="12.75">
      <c r="A45" s="10"/>
      <c r="B45" s="11"/>
      <c r="C45" s="11"/>
      <c r="D45" s="11"/>
      <c r="F45" s="10"/>
      <c r="G45" s="11"/>
      <c r="H45" s="11"/>
      <c r="I45" s="11"/>
    </row>
    <row r="47" spans="2:10" ht="25.5">
      <c r="B47" s="5" t="s">
        <v>5</v>
      </c>
      <c r="C47" s="5" t="s">
        <v>3</v>
      </c>
      <c r="D47" s="9" t="s">
        <v>0</v>
      </c>
      <c r="E47" s="5" t="s">
        <v>4</v>
      </c>
      <c r="G47" s="5" t="s">
        <v>5</v>
      </c>
      <c r="H47" s="5" t="s">
        <v>3</v>
      </c>
      <c r="I47" s="9" t="s">
        <v>0</v>
      </c>
      <c r="J47" s="5" t="s">
        <v>4</v>
      </c>
    </row>
    <row r="48" spans="2:10" ht="12.75">
      <c r="B48" s="7">
        <v>1</v>
      </c>
      <c r="C48" s="8">
        <v>325</v>
      </c>
      <c r="D48" s="8"/>
      <c r="E48" s="8"/>
      <c r="G48" s="7">
        <v>1</v>
      </c>
      <c r="H48" s="8">
        <v>510</v>
      </c>
      <c r="I48" s="8"/>
      <c r="J48" s="8"/>
    </row>
    <row r="49" spans="2:10" ht="12.75">
      <c r="B49" s="7">
        <v>2</v>
      </c>
      <c r="C49" s="8"/>
      <c r="D49" s="8"/>
      <c r="E49" s="8"/>
      <c r="G49" s="7">
        <v>2</v>
      </c>
      <c r="H49" s="8"/>
      <c r="I49" s="8"/>
      <c r="J49" s="8"/>
    </row>
    <row r="50" spans="2:10" ht="12.75">
      <c r="B50" s="7">
        <v>3</v>
      </c>
      <c r="C50" s="8"/>
      <c r="D50" s="8"/>
      <c r="E50" s="8"/>
      <c r="G50" s="7">
        <v>3</v>
      </c>
      <c r="H50" s="8"/>
      <c r="I50" s="8"/>
      <c r="J50" s="8"/>
    </row>
    <row r="51" spans="2:10" ht="12.75">
      <c r="B51" s="7">
        <v>4</v>
      </c>
      <c r="C51" s="8"/>
      <c r="D51" s="8"/>
      <c r="E51" s="8"/>
      <c r="G51" s="7">
        <v>4</v>
      </c>
      <c r="H51" s="8"/>
      <c r="I51" s="8"/>
      <c r="J51" s="8"/>
    </row>
    <row r="52" spans="2:10" ht="12.75">
      <c r="B52" s="7">
        <v>5</v>
      </c>
      <c r="C52" s="8"/>
      <c r="D52" s="8"/>
      <c r="E52" s="8"/>
      <c r="G52" s="7">
        <v>5</v>
      </c>
      <c r="H52" s="8"/>
      <c r="I52" s="8"/>
      <c r="J52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4:D20"/>
  <sheetViews>
    <sheetView zoomScalePageLayoutView="0" workbookViewId="0" topLeftCell="A1">
      <selection activeCell="N39" sqref="N39"/>
    </sheetView>
  </sheetViews>
  <sheetFormatPr defaultColWidth="9.140625" defaultRowHeight="12.75"/>
  <cols>
    <col min="1" max="1" width="3.00390625" style="4" customWidth="1"/>
    <col min="2" max="2" width="14.28125" style="4" customWidth="1"/>
    <col min="3" max="3" width="19.421875" style="4" customWidth="1"/>
    <col min="4" max="4" width="18.28125" style="4" customWidth="1"/>
    <col min="5" max="16384" width="9.140625" style="4" customWidth="1"/>
  </cols>
  <sheetData>
    <row r="14" spans="2:4" ht="12.75">
      <c r="B14" s="1"/>
      <c r="C14" s="2" t="s">
        <v>6</v>
      </c>
      <c r="D14" s="3"/>
    </row>
    <row r="15" spans="2:4" ht="12.75">
      <c r="B15" s="5" t="s">
        <v>5</v>
      </c>
      <c r="C15" s="5" t="s">
        <v>1</v>
      </c>
      <c r="D15" s="6" t="s">
        <v>2</v>
      </c>
    </row>
    <row r="16" spans="2:4" ht="12.75">
      <c r="B16" s="7">
        <v>1</v>
      </c>
      <c r="C16" s="8">
        <v>465.75</v>
      </c>
      <c r="D16" s="8">
        <v>465.75</v>
      </c>
    </row>
    <row r="17" spans="2:4" ht="12.75">
      <c r="B17" s="7">
        <v>2</v>
      </c>
      <c r="C17" s="8">
        <v>481.5</v>
      </c>
      <c r="D17" s="8">
        <v>482.05125</v>
      </c>
    </row>
    <row r="18" spans="2:4" ht="12.75">
      <c r="B18" s="7">
        <v>3</v>
      </c>
      <c r="C18" s="8">
        <v>497.25</v>
      </c>
      <c r="D18" s="8">
        <v>498.92304375</v>
      </c>
    </row>
    <row r="19" spans="2:4" ht="12.75">
      <c r="B19" s="7">
        <v>4</v>
      </c>
      <c r="C19" s="8">
        <v>513</v>
      </c>
      <c r="D19" s="8">
        <v>516.38535028125</v>
      </c>
    </row>
    <row r="20" spans="2:4" ht="12.75">
      <c r="B20" s="7">
        <v>5</v>
      </c>
      <c r="C20" s="8">
        <v>528.75</v>
      </c>
      <c r="D20" s="8">
        <v>534.4588375410938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 </cp:lastModifiedBy>
  <cp:lastPrinted>2011-04-19T00:28:50Z</cp:lastPrinted>
  <dcterms:created xsi:type="dcterms:W3CDTF">2007-01-11T22:15:02Z</dcterms:created>
  <dcterms:modified xsi:type="dcterms:W3CDTF">2011-06-01T13:38:29Z</dcterms:modified>
  <cp:category/>
  <cp:version/>
  <cp:contentType/>
  <cp:contentStatus/>
</cp:coreProperties>
</file>